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bfhfilerbe01.bfh.ch\aae3\Documents\"/>
    </mc:Choice>
  </mc:AlternateContent>
  <xr:revisionPtr revIDLastSave="0" documentId="8_{390931E9-51F5-4804-9C79-73B549D1D6AA}" xr6:coauthVersionLast="47" xr6:coauthVersionMax="47" xr10:uidLastSave="{00000000-0000-0000-0000-000000000000}"/>
  <bookViews>
    <workbookView xWindow="31680" yWindow="2880" windowWidth="21450" windowHeight="10845" xr2:uid="{A5087AD5-6EE5-B14D-B9BD-EBF83D9125D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2" i="1"/>
  <c r="G10" i="1"/>
  <c r="G17" i="1"/>
  <c r="G16" i="1"/>
  <c r="G18" i="1" l="1"/>
  <c r="G13" i="1"/>
  <c r="G19" i="1" s="1"/>
</calcChain>
</file>

<file path=xl/sharedStrings.xml><?xml version="1.0" encoding="utf-8"?>
<sst xmlns="http://schemas.openxmlformats.org/spreadsheetml/2006/main" count="39" uniqueCount="32">
  <si>
    <t>Details</t>
  </si>
  <si>
    <t>Quantity</t>
  </si>
  <si>
    <t>Unit</t>
  </si>
  <si>
    <t>Price / Unit</t>
  </si>
  <si>
    <t>Costs</t>
  </si>
  <si>
    <t>days</t>
  </si>
  <si>
    <t>A2</t>
  </si>
  <si>
    <t xml:space="preserve">Quantity </t>
  </si>
  <si>
    <t>A2.2.</t>
  </si>
  <si>
    <t>lump sum</t>
  </si>
  <si>
    <t>nights</t>
  </si>
  <si>
    <t xml:space="preserve">Anna Antonakis </t>
  </si>
  <si>
    <t>Conference preparation</t>
  </si>
  <si>
    <t>A1 Tagessätze</t>
  </si>
  <si>
    <t>A1.1.</t>
  </si>
  <si>
    <t>A1.2.</t>
  </si>
  <si>
    <t xml:space="preserve">Conference participation  </t>
  </si>
  <si>
    <t>Input &amp; participation in panel discussion; availablity for media interviews</t>
  </si>
  <si>
    <t xml:space="preserve">TOTAL </t>
  </si>
  <si>
    <t>Total Travel costs</t>
  </si>
  <si>
    <t>Travel Costs Zürich, Switzerland - Rakvere, Estonia</t>
  </si>
  <si>
    <t>Coordination and Input preparation</t>
  </si>
  <si>
    <t>A 2.1.</t>
  </si>
  <si>
    <t>travel Tallin Rakvere</t>
  </si>
  <si>
    <t xml:space="preserve">Retur Flight </t>
  </si>
  <si>
    <t>Hotel (conference venue, Rakvere)</t>
  </si>
  <si>
    <t>A1.3.</t>
  </si>
  <si>
    <t>Travelling</t>
  </si>
  <si>
    <t>Costs CHF</t>
  </si>
  <si>
    <t>CHF</t>
  </si>
  <si>
    <t>Euro</t>
  </si>
  <si>
    <t>4,164.32 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</si>
</sst>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43" fontId="3" fillId="2" borderId="4" xfId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1" fontId="3" fillId="3" borderId="5" xfId="1" applyNumberFormat="1" applyFont="1" applyFill="1" applyBorder="1" applyAlignment="1">
      <alignment vertical="center"/>
    </xf>
    <xf numFmtId="164" fontId="3" fillId="3" borderId="5" xfId="1" applyNumberFormat="1" applyFont="1" applyFill="1" applyBorder="1" applyAlignment="1">
      <alignment vertical="center"/>
    </xf>
    <xf numFmtId="16" fontId="3" fillId="3" borderId="5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164" fontId="2" fillId="2" borderId="7" xfId="1" applyNumberFormat="1" applyFont="1" applyFill="1" applyBorder="1" applyAlignment="1">
      <alignment vertical="center"/>
    </xf>
    <xf numFmtId="164" fontId="2" fillId="2" borderId="8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vertical="center"/>
    </xf>
    <xf numFmtId="43" fontId="2" fillId="4" borderId="5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164" fontId="2" fillId="4" borderId="11" xfId="1" applyNumberFormat="1" applyFont="1" applyFill="1" applyBorder="1" applyAlignment="1">
      <alignment vertical="center"/>
    </xf>
    <xf numFmtId="164" fontId="2" fillId="4" borderId="12" xfId="1" applyNumberFormat="1" applyFont="1" applyFill="1" applyBorder="1" applyAlignment="1">
      <alignment vertical="center"/>
    </xf>
    <xf numFmtId="164" fontId="2" fillId="4" borderId="9" xfId="1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164" fontId="3" fillId="0" borderId="14" xfId="1" applyNumberFormat="1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164" fontId="3" fillId="0" borderId="5" xfId="1" applyNumberFormat="1" applyFont="1" applyFill="1" applyBorder="1" applyAlignment="1">
      <alignment vertical="center"/>
    </xf>
    <xf numFmtId="165" fontId="3" fillId="3" borderId="5" xfId="1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vertical="center" wrapText="1"/>
    </xf>
    <xf numFmtId="164" fontId="2" fillId="5" borderId="7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49" fontId="2" fillId="5" borderId="1" xfId="0" applyNumberFormat="1" applyFont="1" applyFill="1" applyBorder="1" applyAlignment="1">
      <alignment vertical="center"/>
    </xf>
    <xf numFmtId="49" fontId="2" fillId="5" borderId="2" xfId="0" applyNumberFormat="1" applyFont="1" applyFill="1" applyBorder="1" applyAlignment="1">
      <alignment vertical="center"/>
    </xf>
    <xf numFmtId="49" fontId="2" fillId="5" borderId="2" xfId="0" applyNumberFormat="1" applyFont="1" applyFill="1" applyBorder="1" applyAlignment="1">
      <alignment vertical="center" wrapText="1"/>
    </xf>
    <xf numFmtId="49" fontId="2" fillId="5" borderId="3" xfId="0" applyNumberFormat="1" applyFont="1" applyFill="1" applyBorder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horizontal="right" vertical="top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7651</xdr:colOff>
      <xdr:row>2</xdr:row>
      <xdr:rowOff>45904</xdr:rowOff>
    </xdr:from>
    <xdr:ext cx="2328228" cy="765951"/>
    <xdr:pic>
      <xdr:nvPicPr>
        <xdr:cNvPr id="2" name="logo_rgb_1">
          <a:extLst>
            <a:ext uri="{FF2B5EF4-FFF2-40B4-BE49-F238E27FC236}">
              <a16:creationId xmlns:a16="http://schemas.microsoft.com/office/drawing/2014/main" id="{38BAADF1-C920-7D46-B53D-5B411BBF4A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51" y="459037"/>
          <a:ext cx="2328228" cy="7659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B31C-308F-6D44-A636-CCF779642320}">
  <dimension ref="A7:H25"/>
  <sheetViews>
    <sheetView tabSelected="1" topLeftCell="B12" zoomScale="166" zoomScaleNormal="166" workbookViewId="0">
      <selection activeCell="C22" sqref="C22"/>
    </sheetView>
  </sheetViews>
  <sheetFormatPr baseColWidth="10" defaultRowHeight="15.6" x14ac:dyDescent="0.3"/>
  <cols>
    <col min="2" max="2" width="30" customWidth="1"/>
    <col min="7" max="7" width="15" customWidth="1"/>
  </cols>
  <sheetData>
    <row r="7" spans="1:7" ht="16.2" thickBot="1" x14ac:dyDescent="0.35"/>
    <row r="8" spans="1:7" ht="16.2" thickBot="1" x14ac:dyDescent="0.35">
      <c r="A8" s="39"/>
      <c r="B8" s="39"/>
      <c r="C8" s="39" t="s">
        <v>0</v>
      </c>
      <c r="D8" s="40" t="s">
        <v>1</v>
      </c>
      <c r="E8" s="41" t="s">
        <v>2</v>
      </c>
      <c r="F8" s="41" t="s">
        <v>3</v>
      </c>
      <c r="G8" s="42" t="s">
        <v>28</v>
      </c>
    </row>
    <row r="9" spans="1:7" x14ac:dyDescent="0.3">
      <c r="A9" s="1" t="s">
        <v>13</v>
      </c>
      <c r="B9" s="2" t="s">
        <v>11</v>
      </c>
      <c r="C9" s="2"/>
      <c r="D9" s="3"/>
      <c r="E9" s="3"/>
      <c r="F9" s="3"/>
      <c r="G9" s="3"/>
    </row>
    <row r="10" spans="1:7" ht="34.200000000000003" x14ac:dyDescent="0.3">
      <c r="A10" s="4" t="s">
        <v>14</v>
      </c>
      <c r="B10" s="5" t="s">
        <v>12</v>
      </c>
      <c r="C10" s="6" t="s">
        <v>21</v>
      </c>
      <c r="D10" s="32">
        <v>2.5</v>
      </c>
      <c r="E10" s="8" t="s">
        <v>5</v>
      </c>
      <c r="F10" s="31">
        <v>552</v>
      </c>
      <c r="G10" s="8">
        <f>D10*F10</f>
        <v>1380</v>
      </c>
    </row>
    <row r="11" spans="1:7" x14ac:dyDescent="0.3">
      <c r="A11" s="4" t="s">
        <v>15</v>
      </c>
      <c r="B11" s="5" t="s">
        <v>27</v>
      </c>
      <c r="C11" s="6"/>
      <c r="D11" s="32">
        <v>2</v>
      </c>
      <c r="E11" s="8" t="s">
        <v>5</v>
      </c>
      <c r="F11" s="31">
        <v>552</v>
      </c>
      <c r="G11" s="8">
        <v>1104</v>
      </c>
    </row>
    <row r="12" spans="1:7" ht="79.8" x14ac:dyDescent="0.3">
      <c r="A12" s="9" t="s">
        <v>26</v>
      </c>
      <c r="B12" s="5" t="s">
        <v>16</v>
      </c>
      <c r="C12" s="6" t="s">
        <v>17</v>
      </c>
      <c r="D12" s="7">
        <v>1</v>
      </c>
      <c r="E12" s="8" t="s">
        <v>5</v>
      </c>
      <c r="F12" s="31">
        <v>552</v>
      </c>
      <c r="G12" s="8">
        <f>D12*F12</f>
        <v>552</v>
      </c>
    </row>
    <row r="13" spans="1:7" x14ac:dyDescent="0.3">
      <c r="A13" s="10" t="s">
        <v>20</v>
      </c>
      <c r="B13" s="11"/>
      <c r="C13" s="12"/>
      <c r="D13" s="13"/>
      <c r="E13" s="13"/>
      <c r="F13" s="14"/>
      <c r="G13" s="15">
        <f>SUM(G10:G12)</f>
        <v>3036</v>
      </c>
    </row>
    <row r="14" spans="1:7" x14ac:dyDescent="0.3">
      <c r="A14" s="16" t="s">
        <v>6</v>
      </c>
      <c r="B14" s="17"/>
      <c r="C14" s="17" t="s">
        <v>0</v>
      </c>
      <c r="D14" s="18" t="s">
        <v>7</v>
      </c>
      <c r="E14" s="18" t="s">
        <v>2</v>
      </c>
      <c r="F14" s="18" t="s">
        <v>3</v>
      </c>
      <c r="G14" s="18" t="s">
        <v>4</v>
      </c>
    </row>
    <row r="15" spans="1:7" x14ac:dyDescent="0.3">
      <c r="A15" s="34" t="s">
        <v>22</v>
      </c>
      <c r="B15" s="33" t="s">
        <v>23</v>
      </c>
      <c r="C15" s="17"/>
      <c r="D15" s="7">
        <v>2</v>
      </c>
      <c r="E15" s="18" t="s">
        <v>9</v>
      </c>
      <c r="F15" s="8">
        <v>10</v>
      </c>
      <c r="G15" s="8">
        <f>D15*F15</f>
        <v>20</v>
      </c>
    </row>
    <row r="16" spans="1:7" x14ac:dyDescent="0.3">
      <c r="A16" s="19" t="s">
        <v>8</v>
      </c>
      <c r="B16" s="5" t="s">
        <v>24</v>
      </c>
      <c r="C16" s="6"/>
      <c r="D16" s="7">
        <v>1</v>
      </c>
      <c r="E16" s="8" t="s">
        <v>9</v>
      </c>
      <c r="F16" s="8">
        <v>600</v>
      </c>
      <c r="G16" s="8">
        <f>D16*F16</f>
        <v>600</v>
      </c>
    </row>
    <row r="17" spans="1:8" x14ac:dyDescent="0.3">
      <c r="A17" s="19" t="s">
        <v>8</v>
      </c>
      <c r="B17" s="5" t="s">
        <v>25</v>
      </c>
      <c r="C17" s="6"/>
      <c r="D17" s="7">
        <v>2</v>
      </c>
      <c r="E17" s="8" t="s">
        <v>10</v>
      </c>
      <c r="F17" s="8">
        <v>139</v>
      </c>
      <c r="G17" s="8">
        <f>D17*F17</f>
        <v>278</v>
      </c>
    </row>
    <row r="18" spans="1:8" x14ac:dyDescent="0.3">
      <c r="A18" s="20" t="s">
        <v>19</v>
      </c>
      <c r="B18" s="21"/>
      <c r="C18" s="22"/>
      <c r="D18" s="23"/>
      <c r="E18" s="23"/>
      <c r="F18" s="24"/>
      <c r="G18" s="25">
        <f>SUM(G16:G17)</f>
        <v>878</v>
      </c>
    </row>
    <row r="19" spans="1:8" x14ac:dyDescent="0.3">
      <c r="A19" s="35" t="s">
        <v>18</v>
      </c>
      <c r="B19" s="36"/>
      <c r="C19" s="36"/>
      <c r="D19" s="37"/>
      <c r="E19" s="37"/>
      <c r="F19" s="37"/>
      <c r="G19" s="38">
        <f>SUM(G13,G18)</f>
        <v>3914</v>
      </c>
      <c r="H19" t="s">
        <v>29</v>
      </c>
    </row>
    <row r="20" spans="1:8" ht="16.2" thickBot="1" x14ac:dyDescent="0.35">
      <c r="A20" s="26"/>
      <c r="B20" s="27"/>
      <c r="C20" s="27"/>
      <c r="D20" s="28"/>
      <c r="E20" s="28"/>
      <c r="F20" s="28"/>
      <c r="G20" s="44" t="s">
        <v>31</v>
      </c>
      <c r="H20" s="43" t="s">
        <v>30</v>
      </c>
    </row>
    <row r="25" spans="1:8" x14ac:dyDescent="0.3">
      <c r="A25" s="29"/>
      <c r="B25" s="19"/>
      <c r="C25" s="30"/>
      <c r="D25" s="19"/>
      <c r="E25" s="19"/>
      <c r="F25" s="19"/>
      <c r="G25" s="19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Antonakis Anna</dc:creator>
  <cp:lastModifiedBy>Ammann Dula Eveline</cp:lastModifiedBy>
  <dcterms:created xsi:type="dcterms:W3CDTF">2025-06-16T08:35:09Z</dcterms:created>
  <dcterms:modified xsi:type="dcterms:W3CDTF">2025-06-20T07:37:03Z</dcterms:modified>
</cp:coreProperties>
</file>